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3 Potraviny 2021\DOKUMENTÁCIA\1 Súťažné podklady\Štruktúrované rozpočty\"/>
    </mc:Choice>
  </mc:AlternateContent>
  <bookViews>
    <workbookView xWindow="2736" yWindow="2736" windowWidth="21600" windowHeight="11388"/>
  </bookViews>
  <sheets>
    <sheet name="ČASŤ 2" sheetId="2" r:id="rId1"/>
  </sheets>
  <definedNames>
    <definedName name="_xlnm.Print_Titles" localSheetId="0">'ČASŤ 2'!$3:$5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2" l="1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<sst xmlns="http://schemas.openxmlformats.org/spreadsheetml/2006/main" count="124" uniqueCount="77">
  <si>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</si>
  <si>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</si>
  <si>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</si>
  <si>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</si>
  <si>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</si>
  <si>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</si>
  <si>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</si>
  <si>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</si>
  <si>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</si>
  <si>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</si>
  <si>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</si>
  <si>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</si>
  <si>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</si>
  <si>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</si>
  <si>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</si>
  <si>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</si>
  <si>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</si>
  <si>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</si>
  <si>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</si>
  <si>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</si>
  <si>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</si>
  <si>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Ver. obst.: </t>
  </si>
  <si>
    <t xml:space="preserve">VIA LUX – Domov sociálnych služieb a zariadenie pre seniorov  </t>
  </si>
  <si>
    <t>PRÍLOHA č.3-2</t>
  </si>
  <si>
    <t>ČASŤ 2 - Mlieko a mliečne výrobky</t>
  </si>
  <si>
    <t>Mlieko 7dňové polotučné obsah tuku 1,5% tetrapak 1l</t>
  </si>
  <si>
    <t>Mlieko trvanlivé polotučné obsah tuku 1,5% tetrapak 1l</t>
  </si>
  <si>
    <t>Smotana šľahačková s obsahom tuku 33% trvanlivá min.250ml</t>
  </si>
  <si>
    <t>Smotana sladká na varenie 10% trvanlivá 500ml</t>
  </si>
  <si>
    <t>Smotana čerstvá pochúťková kyslá 16% min.200ml</t>
  </si>
  <si>
    <t>Smotana čerstvá pochúťková kyslá 16% 1l</t>
  </si>
  <si>
    <t>Maslo obyčajné čerstvé 125g min.obsah mliečného tuku 82%</t>
  </si>
  <si>
    <t>Maslo obyčajné čerstvé 250g min.obsah mliečného tuku 82%</t>
  </si>
  <si>
    <t>Syr tvrdý zrejúci plnotučný vakuovo balený 45% tuku v sušine (nie s rastlinným tukom)</t>
  </si>
  <si>
    <t>Syr tvrdý zrejúci plnotučný údený vakuovo balený 45% tuku v  sušine (nie s rastlinným tukom)</t>
  </si>
  <si>
    <t>Syr tavený 150g tuk v sušine 48% (štvorec), rôzné druhy /3ks v balení/</t>
  </si>
  <si>
    <t>Syr tavený 140g tuk v sušine 48% (trojuholník), rôzné druhy /8ks v balení/</t>
  </si>
  <si>
    <t>Syr tavený roztierateľný v črievku 100g tuk v sušine 48%</t>
  </si>
  <si>
    <t>Syr tavený roztierateľný v črievku 1kg tuk v sušine 48%</t>
  </si>
  <si>
    <t>Čerstvý,prírodný,nezrejúci,biely syr v tvare ovalnej loptičky v uzavretých vreckách v náleve min.100g (taliansky typ) množstvo tuku v sušine 44%</t>
  </si>
  <si>
    <t>Čerstvý, prírodný, nezrejúci, biely syr v tvare tehly (taliansky typ)</t>
  </si>
  <si>
    <t>Parenica 100g</t>
  </si>
  <si>
    <t>Údená parenica 100g</t>
  </si>
  <si>
    <t>Smotanová nátierka termizovaná 200g - tuk hmot.najmenej 31%, zloženie: pasterizovaná smotana 90%, suš.mlieko, jedlá soľ 0,5%, modifokovaný škrob</t>
  </si>
  <si>
    <t>Jogurt biely smotanový 150ml min.obsah tuku 9%</t>
  </si>
  <si>
    <t>Jogurt biely 150ml min.obsah tuku 4%</t>
  </si>
  <si>
    <t>Jogurt ovocný smotanový 150ml - min.obsah tuku 4% (rôzne ovocné prichute)</t>
  </si>
  <si>
    <t>Jogurt čokoládový smotanový 150ml - min.obsah tuku 4%</t>
  </si>
  <si>
    <t>Termix tvarohový min.80g (rôzne druhy), tuk min 12)%</t>
  </si>
  <si>
    <t>Pribináčik min.80g</t>
  </si>
  <si>
    <t xml:space="preserve">Tvaroh hrudkovitý vakuovo balený sušina min.23% hmot.,tuk menej ako 10% hmot. 3kg </t>
  </si>
  <si>
    <t>Bryndza 48% tuku, sušina 44%, soľ najviac 2,5% - 125g</t>
  </si>
  <si>
    <t>Jogurtové mlieko min.230g obsah tuku min.2,5g (rôzne príchute)</t>
  </si>
  <si>
    <t>Ochutené mlieko min.200ml /tetra pak/ (rôzne príchute)</t>
  </si>
  <si>
    <t>Acidofilné mlieko min.230ml - viac ako 1% tuku</t>
  </si>
  <si>
    <t>Acidofilné mlieko ochutené min.230ml - viac ako 1% tuku</t>
  </si>
  <si>
    <t>Syr biely sójový výrobok zloženie: pitná voda, sójové bôby 25%</t>
  </si>
  <si>
    <t>Syr údený sójový výrobok zloženie: pitná voda, sójové bôby 25%</t>
  </si>
  <si>
    <t>Rastlinná tuková nátierka 75% na pečenie, prípravu krémov a plniek, zloženie:rastlinné oleje, čiastočne hydrogenovaný rastlinný tuk (palmový), voda, emulgátory: polyglycerolové estery mastných kyselín, jedlá soľ (0,2 %), slnečnicový lecitín a mono a diglyceridy mastných kyselín, kyselina sorbová, maslová aróma, kyselina citrónová a kyselina mliečna, beta-karotén, Vitamíny A, D, 250g</t>
  </si>
  <si>
    <t>Rastlinná tuková nátierka 75% na pečenie a varenie, zloženie: rastlinné tuky a oleje, voda, emulgátory polyglycerolové estery mastných kyselín, mono- a diglyceridy mastných kyselín a slnečnicový lecitín, jedlá soľ(0,25%), kyselina sorbová, maslová aróma, kyselina citrónová a mliečná, karotény 250g</t>
  </si>
  <si>
    <t>Rastlinný roztierateľný tuk 400-500g Veto alebo ekv., so zníženým obsahom tuku,zloženie: voda, rastl.oleje a tuky, emulgátor-monodiaglyceridy mastných kyselín, slnečnicový lecitín, kyselina citrónová, aróma, vitamín A,E,D, beta-karotén</t>
  </si>
  <si>
    <t>Margarín Rama alebo ekv. 400g-500g so znížením obsahom tuku 60%, olej 40% tuk, voda, sušený cmar, jedlá soľ, emulgator monodiaglyceroly mastných kyselín, slnečnicový lecitín, chem.konzer.látka solbandraselný, regulátor kyslosti kyselina citrónová, vitamíny ADE, farbivo beta karotén</t>
  </si>
  <si>
    <t>bal.</t>
  </si>
  <si>
    <t xml:space="preserve">Syr polotvrdý zrejúci plnotučný ementálskeho typu 45% tuku v sušine, vákuovo balený (nie s rastlinným tukom) </t>
  </si>
  <si>
    <t>Tvaroh hrudkovitý vakuovo balený sušina min.23% hmot.,tuk menej ako 10% hmot. 250g</t>
  </si>
  <si>
    <t>Tatarská omáčka 30g</t>
  </si>
  <si>
    <t>Čerstvé pekárenské droždie 42g</t>
  </si>
  <si>
    <t>Syr tvrdý zrejúci  vakuovo balený 30% tuku v sušine (nie s rastlinným tukom) vhodný na vyprážanie</t>
  </si>
  <si>
    <t>Syr parmezán zrejúci 24 mesiacov strúhaný min.100g vakuovo balený alebo ekvivalent</t>
  </si>
  <si>
    <t>Polomäkký zrejúci plnotučný syr s modrozelenou plesňou - Niva vo vnútri obsah sušiny min.48% min.120g alebo ekvivalent</t>
  </si>
  <si>
    <t>Mäkký zrejúci syr s bielou plesňou na povrchu tuk v sušine min.45% min.110g</t>
  </si>
  <si>
    <t>Čerstvé slepačie vajíčka voľné( nebalené vo fólií) "L" akostná trieda A (od 55-60g/1ks)</t>
  </si>
  <si>
    <t>Trvanlivé bezlaktózové mlieko polotučné 1l</t>
  </si>
  <si>
    <t>Bezlaktózové maslo 82% 125g</t>
  </si>
  <si>
    <t>Syr tavený 120g bezlaktózový (trojuholník), rôzné druhy /8ks v balení/</t>
  </si>
  <si>
    <t>Bezlaktózový jogurt 150g</t>
  </si>
  <si>
    <t>Nákup potravín VIA LUX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</si>
</sst>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3" fontId="14" fillId="2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2" fillId="2" borderId="0" xfId="0" applyFont="1" applyFill="1" applyAlignment="1" applyProtection="1">
      <alignment horizontal="center"/>
      <protection hidden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center"/>
      <protection hidden="1"/>
    </xf>
    <xf numFmtId="49" fontId="0" fillId="2" borderId="0" xfId="0" applyNumberFormat="1" applyFill="1" applyAlignment="1" applyProtection="1">
      <alignment horizontal="center"/>
      <protection hidden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Normal="100" workbookViewId="0">
      <selection activeCell="L6" sqref="L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32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9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9"/>
      <c r="D2" s="15" t="s">
        <v>21</v>
      </c>
      <c r="E2" s="46" t="s">
        <v>22</v>
      </c>
      <c r="F2" s="46"/>
      <c r="G2" s="46"/>
      <c r="H2" s="46"/>
      <c r="I2" s="46"/>
    </row>
    <row r="3" spans="1:9" ht="15.6" x14ac:dyDescent="0.3">
      <c r="A3" s="6" t="s">
        <v>24</v>
      </c>
      <c r="B3" s="2"/>
      <c r="C3" s="29"/>
      <c r="D3" s="16" t="s">
        <v>12</v>
      </c>
      <c r="E3" s="47" t="s">
        <v>76</v>
      </c>
      <c r="F3" s="47"/>
      <c r="G3" s="47"/>
      <c r="H3" s="47"/>
      <c r="I3" s="47"/>
    </row>
    <row r="4" spans="1:9" ht="11.25" customHeight="1" x14ac:dyDescent="0.3">
      <c r="A4" s="7"/>
      <c r="B4" s="2"/>
      <c r="C4" s="29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6" t="s">
        <v>25</v>
      </c>
      <c r="C6" s="30" t="s">
        <v>20</v>
      </c>
      <c r="D6" s="21">
        <v>16000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25">
      <c r="A7" s="10">
        <v>2</v>
      </c>
      <c r="B7" s="26" t="s">
        <v>26</v>
      </c>
      <c r="C7" s="30" t="s">
        <v>20</v>
      </c>
      <c r="D7" s="21">
        <v>1500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6" t="s">
        <v>27</v>
      </c>
      <c r="C8" s="30" t="s">
        <v>20</v>
      </c>
      <c r="D8" s="21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6" t="s">
        <v>28</v>
      </c>
      <c r="C9" s="30" t="s">
        <v>20</v>
      </c>
      <c r="D9" s="21">
        <v>450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6" t="s">
        <v>29</v>
      </c>
      <c r="C10" s="30" t="s">
        <v>20</v>
      </c>
      <c r="D10" s="21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7" t="s">
        <v>30</v>
      </c>
      <c r="C11" s="30" t="s">
        <v>20</v>
      </c>
      <c r="D11" s="21">
        <v>150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6" t="s">
        <v>31</v>
      </c>
      <c r="C12" s="30" t="s">
        <v>20</v>
      </c>
      <c r="D12" s="21">
        <v>5000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6" t="s">
        <v>32</v>
      </c>
      <c r="C13" s="30" t="s">
        <v>20</v>
      </c>
      <c r="D13" s="23">
        <v>8000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4" t="s">
        <v>33</v>
      </c>
      <c r="C14" s="30" t="s">
        <v>19</v>
      </c>
      <c r="D14" s="23">
        <v>500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4" t="s">
        <v>34</v>
      </c>
      <c r="C15" s="30" t="s">
        <v>19</v>
      </c>
      <c r="D15" s="23">
        <v>30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4" t="s">
        <v>63</v>
      </c>
      <c r="C16" s="30" t="s">
        <v>19</v>
      </c>
      <c r="D16" s="23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6" t="s">
        <v>35</v>
      </c>
      <c r="C17" s="30" t="s">
        <v>62</v>
      </c>
      <c r="D17" s="23">
        <v>3900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6" t="s">
        <v>36</v>
      </c>
      <c r="C18" s="30" t="s">
        <v>62</v>
      </c>
      <c r="D18" s="23">
        <v>600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25">
      <c r="A19" s="10">
        <v>14</v>
      </c>
      <c r="B19" s="26" t="s">
        <v>37</v>
      </c>
      <c r="C19" s="30" t="s">
        <v>20</v>
      </c>
      <c r="D19" s="23">
        <v>300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6" t="s">
        <v>38</v>
      </c>
      <c r="C20" s="30" t="s">
        <v>20</v>
      </c>
      <c r="D20" s="23">
        <v>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43.2" x14ac:dyDescent="0.25">
      <c r="A21" s="10">
        <v>16</v>
      </c>
      <c r="B21" s="26" t="s">
        <v>39</v>
      </c>
      <c r="C21" s="30" t="s">
        <v>20</v>
      </c>
      <c r="D21" s="21">
        <v>1800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6" t="s">
        <v>40</v>
      </c>
      <c r="C22" s="30" t="s">
        <v>19</v>
      </c>
      <c r="D22" s="21">
        <v>100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6" t="s">
        <v>41</v>
      </c>
      <c r="C23" s="30" t="s">
        <v>19</v>
      </c>
      <c r="D23" s="21">
        <v>1800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6" t="s">
        <v>42</v>
      </c>
      <c r="C24" s="30" t="s">
        <v>19</v>
      </c>
      <c r="D24" s="21">
        <v>300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43.2" x14ac:dyDescent="0.25">
      <c r="A25" s="10">
        <v>20</v>
      </c>
      <c r="B25" s="26" t="s">
        <v>43</v>
      </c>
      <c r="C25" s="30" t="s">
        <v>20</v>
      </c>
      <c r="D25" s="21">
        <v>1500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6" t="s">
        <v>44</v>
      </c>
      <c r="C26" s="30" t="s">
        <v>20</v>
      </c>
      <c r="D26" s="21">
        <v>1300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6" t="s">
        <v>45</v>
      </c>
      <c r="C27" s="30" t="s">
        <v>20</v>
      </c>
      <c r="D27" s="21">
        <v>1300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28.8" x14ac:dyDescent="0.25">
      <c r="A28" s="10">
        <v>23</v>
      </c>
      <c r="B28" s="26" t="s">
        <v>46</v>
      </c>
      <c r="C28" s="30" t="s">
        <v>20</v>
      </c>
      <c r="D28" s="21">
        <v>3500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6" t="s">
        <v>47</v>
      </c>
      <c r="C29" s="30" t="s">
        <v>20</v>
      </c>
      <c r="D29" s="21">
        <v>1200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6" t="s">
        <v>48</v>
      </c>
      <c r="C30" s="30" t="s">
        <v>20</v>
      </c>
      <c r="D30" s="21">
        <v>5000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6" t="s">
        <v>49</v>
      </c>
      <c r="C31" s="30" t="s">
        <v>20</v>
      </c>
      <c r="D31" s="21">
        <v>1500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28.8" x14ac:dyDescent="0.25">
      <c r="A32" s="10">
        <v>27</v>
      </c>
      <c r="B32" s="26" t="s">
        <v>64</v>
      </c>
      <c r="C32" s="30" t="s">
        <v>20</v>
      </c>
      <c r="D32" s="21">
        <v>500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6" t="s">
        <v>50</v>
      </c>
      <c r="C33" s="30" t="s">
        <v>20</v>
      </c>
      <c r="D33" s="21">
        <v>500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6" t="s">
        <v>51</v>
      </c>
      <c r="C34" s="30" t="s">
        <v>20</v>
      </c>
      <c r="D34" s="21">
        <v>500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27" t="s">
        <v>52</v>
      </c>
      <c r="C35" s="30" t="s">
        <v>20</v>
      </c>
      <c r="D35" s="21">
        <v>1000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24" t="s">
        <v>53</v>
      </c>
      <c r="C36" s="31" t="s">
        <v>20</v>
      </c>
      <c r="D36" s="21">
        <v>700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28" t="s">
        <v>54</v>
      </c>
      <c r="C37" s="30" t="s">
        <v>20</v>
      </c>
      <c r="D37" s="21">
        <v>6000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28" t="s">
        <v>55</v>
      </c>
      <c r="C38" s="30" t="s">
        <v>20</v>
      </c>
      <c r="D38" s="21">
        <v>500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26" t="s">
        <v>56</v>
      </c>
      <c r="C39" s="30" t="s">
        <v>19</v>
      </c>
      <c r="D39" s="21">
        <v>150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25">
      <c r="A40" s="10">
        <v>35</v>
      </c>
      <c r="B40" s="26" t="s">
        <v>57</v>
      </c>
      <c r="C40" s="30" t="s">
        <v>19</v>
      </c>
      <c r="D40" s="21">
        <v>50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86.4" x14ac:dyDescent="0.25">
      <c r="A41" s="10">
        <v>36</v>
      </c>
      <c r="B41" s="24" t="s">
        <v>58</v>
      </c>
      <c r="C41" s="22" t="s">
        <v>20</v>
      </c>
      <c r="D41" s="21">
        <v>500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72" x14ac:dyDescent="0.25">
      <c r="A42" s="10">
        <v>37</v>
      </c>
      <c r="B42" s="24" t="s">
        <v>59</v>
      </c>
      <c r="C42" s="22" t="s">
        <v>20</v>
      </c>
      <c r="D42" s="21">
        <v>500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57.6" x14ac:dyDescent="0.25">
      <c r="A43" s="10">
        <v>38</v>
      </c>
      <c r="B43" s="25" t="s">
        <v>60</v>
      </c>
      <c r="C43" s="22" t="s">
        <v>20</v>
      </c>
      <c r="D43" s="21">
        <v>300</v>
      </c>
      <c r="E43" s="19"/>
      <c r="F43" s="11" t="str">
        <f t="shared" ref="F43:F44" si="27">IF(E43="","",ROUND(D43*E43,2))</f>
        <v/>
      </c>
      <c r="G43" s="20"/>
      <c r="H43" s="11" t="str">
        <f t="shared" ref="H43:H44" si="28">IF(G43="","",ROUND(F43*G43,2))</f>
        <v/>
      </c>
      <c r="I43" s="11" t="str">
        <f t="shared" ref="I43:I44" si="29">IF(G43="","",F43+H43)</f>
        <v/>
      </c>
    </row>
    <row r="44" spans="1:9" ht="72" x14ac:dyDescent="0.25">
      <c r="A44" s="10">
        <v>39</v>
      </c>
      <c r="B44" s="25" t="s">
        <v>61</v>
      </c>
      <c r="C44" s="22" t="s">
        <v>20</v>
      </c>
      <c r="D44" s="21">
        <v>300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4.4" x14ac:dyDescent="0.25">
      <c r="A45" s="10">
        <v>40</v>
      </c>
      <c r="B45" s="25" t="s">
        <v>65</v>
      </c>
      <c r="C45" s="22" t="s">
        <v>20</v>
      </c>
      <c r="D45" s="21">
        <v>1000</v>
      </c>
      <c r="E45" s="19"/>
      <c r="F45" s="11" t="str">
        <f t="shared" ref="F45:F55" si="30">IF(E45="","",ROUND(D45*E45,2))</f>
        <v/>
      </c>
      <c r="G45" s="20"/>
      <c r="H45" s="11" t="str">
        <f t="shared" ref="H45:H55" si="31">IF(G45="","",ROUND(F45*G45,2))</f>
        <v/>
      </c>
      <c r="I45" s="11" t="str">
        <f t="shared" ref="I45:I55" si="32">IF(G45="","",F45+H45)</f>
        <v/>
      </c>
    </row>
    <row r="46" spans="1:9" ht="14.4" x14ac:dyDescent="0.25">
      <c r="A46" s="10">
        <v>41</v>
      </c>
      <c r="B46" s="25" t="s">
        <v>66</v>
      </c>
      <c r="C46" s="22" t="s">
        <v>20</v>
      </c>
      <c r="D46" s="21">
        <v>500</v>
      </c>
      <c r="E46" s="19"/>
      <c r="F46" s="11" t="str">
        <f t="shared" si="30"/>
        <v/>
      </c>
      <c r="G46" s="20"/>
      <c r="H46" s="11" t="str">
        <f t="shared" si="31"/>
        <v/>
      </c>
      <c r="I46" s="11" t="str">
        <f t="shared" si="32"/>
        <v/>
      </c>
    </row>
    <row r="47" spans="1:9" ht="28.8" x14ac:dyDescent="0.25">
      <c r="A47" s="10">
        <v>42</v>
      </c>
      <c r="B47" s="25" t="s">
        <v>67</v>
      </c>
      <c r="C47" s="22" t="s">
        <v>19</v>
      </c>
      <c r="D47" s="21">
        <v>100</v>
      </c>
      <c r="E47" s="19"/>
      <c r="F47" s="11" t="str">
        <f t="shared" si="30"/>
        <v/>
      </c>
      <c r="G47" s="20"/>
      <c r="H47" s="11" t="str">
        <f t="shared" si="31"/>
        <v/>
      </c>
      <c r="I47" s="11" t="str">
        <f t="shared" si="32"/>
        <v/>
      </c>
    </row>
    <row r="48" spans="1:9" ht="28.8" x14ac:dyDescent="0.25">
      <c r="A48" s="10">
        <v>43</v>
      </c>
      <c r="B48" s="25" t="s">
        <v>68</v>
      </c>
      <c r="C48" s="22" t="s">
        <v>20</v>
      </c>
      <c r="D48" s="21">
        <v>30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28.8" x14ac:dyDescent="0.25">
      <c r="A49" s="10">
        <v>44</v>
      </c>
      <c r="B49" s="25" t="s">
        <v>69</v>
      </c>
      <c r="C49" s="22" t="s">
        <v>20</v>
      </c>
      <c r="D49" s="21">
        <v>50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28.8" x14ac:dyDescent="0.25">
      <c r="A50" s="10">
        <v>45</v>
      </c>
      <c r="B50" s="25" t="s">
        <v>70</v>
      </c>
      <c r="C50" s="22" t="s">
        <v>20</v>
      </c>
      <c r="D50" s="21">
        <v>400</v>
      </c>
      <c r="E50" s="19"/>
      <c r="F50" s="11" t="str">
        <f t="shared" si="30"/>
        <v/>
      </c>
      <c r="G50" s="20"/>
      <c r="H50" s="11" t="str">
        <f t="shared" si="31"/>
        <v/>
      </c>
      <c r="I50" s="11" t="str">
        <f t="shared" si="32"/>
        <v/>
      </c>
    </row>
    <row r="51" spans="1:9" ht="28.8" x14ac:dyDescent="0.25">
      <c r="A51" s="10">
        <v>46</v>
      </c>
      <c r="B51" s="25" t="s">
        <v>71</v>
      </c>
      <c r="C51" s="22" t="s">
        <v>20</v>
      </c>
      <c r="D51" s="21">
        <v>45000</v>
      </c>
      <c r="E51" s="19"/>
      <c r="F51" s="11" t="str">
        <f t="shared" si="30"/>
        <v/>
      </c>
      <c r="G51" s="20"/>
      <c r="H51" s="11" t="str">
        <f t="shared" si="31"/>
        <v/>
      </c>
      <c r="I51" s="11" t="str">
        <f t="shared" si="32"/>
        <v/>
      </c>
    </row>
    <row r="52" spans="1:9" ht="14.4" x14ac:dyDescent="0.25">
      <c r="A52" s="10">
        <v>47</v>
      </c>
      <c r="B52" s="25" t="s">
        <v>72</v>
      </c>
      <c r="C52" s="22" t="s">
        <v>20</v>
      </c>
      <c r="D52" s="21">
        <v>50</v>
      </c>
      <c r="E52" s="19"/>
      <c r="F52" s="11" t="str">
        <f t="shared" si="30"/>
        <v/>
      </c>
      <c r="G52" s="20"/>
      <c r="H52" s="11" t="str">
        <f t="shared" si="31"/>
        <v/>
      </c>
      <c r="I52" s="11" t="str">
        <f t="shared" si="32"/>
        <v/>
      </c>
    </row>
    <row r="53" spans="1:9" ht="14.4" x14ac:dyDescent="0.25">
      <c r="A53" s="10">
        <v>48</v>
      </c>
      <c r="B53" s="25" t="s">
        <v>73</v>
      </c>
      <c r="C53" s="22" t="s">
        <v>20</v>
      </c>
      <c r="D53" s="21">
        <v>200</v>
      </c>
      <c r="E53" s="19"/>
      <c r="F53" s="11" t="str">
        <f t="shared" si="30"/>
        <v/>
      </c>
      <c r="G53" s="20"/>
      <c r="H53" s="11" t="str">
        <f t="shared" si="31"/>
        <v/>
      </c>
      <c r="I53" s="11" t="str">
        <f t="shared" si="32"/>
        <v/>
      </c>
    </row>
    <row r="54" spans="1:9" ht="14.4" x14ac:dyDescent="0.25">
      <c r="A54" s="10">
        <v>49</v>
      </c>
      <c r="B54" s="25" t="s">
        <v>74</v>
      </c>
      <c r="C54" s="22" t="s">
        <v>62</v>
      </c>
      <c r="D54" s="21">
        <v>100</v>
      </c>
      <c r="E54" s="19"/>
      <c r="F54" s="11" t="str">
        <f t="shared" si="30"/>
        <v/>
      </c>
      <c r="G54" s="20"/>
      <c r="H54" s="11" t="str">
        <f t="shared" si="31"/>
        <v/>
      </c>
      <c r="I54" s="11" t="str">
        <f t="shared" si="32"/>
        <v/>
      </c>
    </row>
    <row r="55" spans="1:9" ht="14.4" x14ac:dyDescent="0.25">
      <c r="A55" s="10">
        <v>50</v>
      </c>
      <c r="B55" s="25" t="s">
        <v>75</v>
      </c>
      <c r="C55" s="22" t="s">
        <v>20</v>
      </c>
      <c r="D55" s="21">
        <v>300</v>
      </c>
      <c r="E55" s="19"/>
      <c r="F55" s="11" t="str">
        <f t="shared" si="30"/>
        <v/>
      </c>
      <c r="G55" s="20"/>
      <c r="H55" s="11" t="str">
        <f t="shared" si="31"/>
        <v/>
      </c>
      <c r="I55" s="11" t="str">
        <f t="shared" si="32"/>
        <v/>
      </c>
    </row>
    <row r="56" spans="1:9" ht="25.5" customHeight="1" x14ac:dyDescent="0.25">
      <c r="A56" s="43" t="s">
        <v>7</v>
      </c>
      <c r="B56" s="44"/>
      <c r="C56" s="44"/>
      <c r="D56" s="44"/>
      <c r="E56" s="45"/>
      <c r="F56" s="12">
        <f>SUM(F6:F55)</f>
        <v>0</v>
      </c>
      <c r="G56" s="13" t="s">
        <v>8</v>
      </c>
      <c r="H56" s="12">
        <f>SUM(H6:H55)</f>
        <v>0</v>
      </c>
      <c r="I56" s="14">
        <f>SUM(I6:I55)</f>
        <v>0</v>
      </c>
    </row>
    <row r="57" spans="1:9" ht="100.5" customHeight="1" x14ac:dyDescent="0.25"/>
    <row r="58" spans="1:9" ht="15.6" x14ac:dyDescent="0.3">
      <c r="B58" s="17" t="s">
        <v>13</v>
      </c>
      <c r="C58" s="33"/>
      <c r="D58" s="18"/>
      <c r="E58" s="15"/>
      <c r="F58" s="15"/>
      <c r="G58" s="15"/>
    </row>
    <row r="59" spans="1:9" ht="13.8" x14ac:dyDescent="0.25">
      <c r="B59" s="48" t="s">
        <v>14</v>
      </c>
      <c r="C59" s="49"/>
      <c r="D59" s="49"/>
      <c r="E59" s="49"/>
      <c r="F59" s="49"/>
      <c r="G59" s="50"/>
    </row>
    <row r="60" spans="1:9" ht="13.8" x14ac:dyDescent="0.25">
      <c r="B60" s="51" t="s">
        <v>15</v>
      </c>
      <c r="C60" s="52"/>
      <c r="D60" s="52"/>
      <c r="E60" s="52"/>
      <c r="F60" s="52"/>
      <c r="G60" s="53"/>
    </row>
    <row r="61" spans="1:9" ht="13.8" x14ac:dyDescent="0.25">
      <c r="B61" s="51" t="s">
        <v>16</v>
      </c>
      <c r="C61" s="52"/>
      <c r="D61" s="52"/>
      <c r="E61" s="52"/>
      <c r="F61" s="52"/>
      <c r="G61" s="53"/>
    </row>
    <row r="62" spans="1:9" ht="30.75" customHeight="1" x14ac:dyDescent="0.3">
      <c r="B62" s="34"/>
      <c r="C62" s="35"/>
      <c r="D62" s="35"/>
      <c r="E62" s="35"/>
      <c r="F62" s="35"/>
      <c r="G62" s="36"/>
    </row>
    <row r="63" spans="1:9" s="9" customFormat="1" ht="9" customHeight="1" x14ac:dyDescent="0.25">
      <c r="B63" s="37" t="s">
        <v>17</v>
      </c>
      <c r="C63" s="38"/>
      <c r="D63" s="38"/>
      <c r="E63" s="38"/>
      <c r="F63" s="38"/>
      <c r="G63" s="39"/>
    </row>
    <row r="64" spans="1:9" ht="14.25" customHeight="1" x14ac:dyDescent="0.25">
      <c r="B64" s="40" t="s">
        <v>18</v>
      </c>
      <c r="C64" s="41"/>
      <c r="D64" s="41"/>
      <c r="E64" s="41"/>
      <c r="F64" s="41"/>
      <c r="G64" s="42"/>
    </row>
  </sheetData>
  <sheetProtection algorithmName="SHA-512" hashValue="LEY59/ugj4di2hiRU2d1593ZV6g3ST2ezpwE4RYL66caVzHuPZrR6pfRBkjf3CVsXoljQP89HH4oQUU3EaupfQ==" saltValue="LndZPTL8xKVW0A6nVrHinA==" spinCount="100000" sheet="1" formatCells="0"/>
  <mergeCells count="9">
    <mergeCell ref="B62:G62"/>
    <mergeCell ref="B63:G63"/>
    <mergeCell ref="B64:G64"/>
    <mergeCell ref="A56:E56"/>
    <mergeCell ref="E2:I2"/>
    <mergeCell ref="E3:I3"/>
    <mergeCell ref="B59:G59"/>
    <mergeCell ref="B60:G60"/>
    <mergeCell ref="B61:G61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2021-05-15T12:29:07Z</cp:lastPrinted>
  <dcterms:created xsi:type="dcterms:W3CDTF">2019-06-09T09:21:30Z</dcterms:created>
  <dcterms:modified xsi:type="dcterms:W3CDTF">2021-05-21T07:43:54Z</dcterms:modified>
</cp:coreProperties>
</file>